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arpeta\Desktop\"/>
    </mc:Choice>
  </mc:AlternateContent>
  <xr:revisionPtr revIDLastSave="0" documentId="8_{A6A8FD62-933D-4F79-9B9A-2E93F7D470A9}" xr6:coauthVersionLast="47" xr6:coauthVersionMax="47" xr10:uidLastSave="{00000000-0000-0000-0000-000000000000}"/>
  <bookViews>
    <workbookView xWindow="1200" yWindow="-15420" windowWidth="21600" windowHeight="14445" xr2:uid="{611DB363-4652-451D-AA0C-58FC5D372F8A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  <c r="D21" i="1"/>
  <c r="B9" i="1"/>
  <c r="C9" i="1" s="1"/>
  <c r="D9" i="1" s="1"/>
  <c r="F9" i="1" s="1"/>
  <c r="G9" i="1" l="1"/>
  <c r="H9" i="1" s="1"/>
  <c r="I9" i="1" s="1"/>
  <c r="J9" i="1" s="1"/>
  <c r="K9" i="1" s="1"/>
  <c r="L9" i="1" s="1"/>
</calcChain>
</file>

<file path=xl/sharedStrings.xml><?xml version="1.0" encoding="utf-8"?>
<sst xmlns="http://schemas.openxmlformats.org/spreadsheetml/2006/main" count="39" uniqueCount="36">
  <si>
    <r>
      <t>Lp</t>
    </r>
    <r>
      <rPr>
        <sz val="9"/>
        <color rgb="FF000000"/>
        <rFont val="Calibri Light"/>
        <family val="2"/>
        <charset val="238"/>
      </rPr>
      <t>.</t>
    </r>
  </si>
  <si>
    <t>Wyszczególnienie czynności*</t>
  </si>
  <si>
    <t>Stawka podatku VAT</t>
  </si>
  <si>
    <t>Powierzchnia wewnętrzna</t>
  </si>
  <si>
    <t xml:space="preserve">Powierzchnia wewnętrzna </t>
  </si>
  <si>
    <t>Powierzchnia zewnętrzna</t>
  </si>
  <si>
    <t xml:space="preserve">Nazwa  Wykonawcy............................................................                             </t>
  </si>
  <si>
    <t>Adres  Wykonawcy..............................................................</t>
  </si>
  <si>
    <t>FORMULARZ CENOWY</t>
  </si>
  <si>
    <t>.................................................</t>
  </si>
  <si>
    <t>elektroniczny podpis kwalifikowany lub podpis zaufany lub podpis osobisty osoby uprawnionej do składania oświadczeń woli w zakresie praw i obowiązków majątkowych Wykonawcy</t>
  </si>
  <si>
    <r>
      <t>Cena za 1 m</t>
    </r>
    <r>
      <rPr>
        <vertAlign val="superscript"/>
        <sz val="9"/>
        <color rgb="FF000000"/>
        <rFont val="Calibri Light"/>
        <family val="2"/>
        <charset val="238"/>
      </rPr>
      <t>2</t>
    </r>
    <r>
      <rPr>
        <sz val="9"/>
        <color rgb="FF000000"/>
        <rFont val="Calibri Light"/>
        <family val="2"/>
        <charset val="238"/>
      </rPr>
      <t xml:space="preserve"> (netto)</t>
    </r>
  </si>
  <si>
    <t>Sprzątanie budynku przy ul. Bagatela 12 w Warszawie zgodnie z OPZ</t>
  </si>
  <si>
    <t>Sprzątanie budynku przy Al. Stanów Zjednoczonych 53 w Warszawie zgodnie z OPZ</t>
  </si>
  <si>
    <t>Rodzaj powierzchni</t>
  </si>
  <si>
    <t>Powierzchnia zewnętrzna utwardzona</t>
  </si>
  <si>
    <t>Powierzchnia zewnętrzna zielona</t>
  </si>
  <si>
    <r>
      <t>Ilość (m</t>
    </r>
    <r>
      <rPr>
        <vertAlign val="superscript"/>
        <sz val="9"/>
        <color rgb="FF000000"/>
        <rFont val="Calibri Light"/>
        <family val="2"/>
        <charset val="238"/>
      </rPr>
      <t>2</t>
    </r>
    <r>
      <rPr>
        <sz val="9"/>
        <color rgb="FF000000"/>
        <rFont val="Calibri Light"/>
        <family val="2"/>
        <charset val="238"/>
      </rPr>
      <t>)</t>
    </r>
  </si>
  <si>
    <r>
      <t xml:space="preserve">Cza trwania umowy </t>
    </r>
    <r>
      <rPr>
        <i/>
        <sz val="9"/>
        <color rgb="FF000000"/>
        <rFont val="Calibri Light"/>
        <family val="2"/>
        <charset val="238"/>
      </rPr>
      <t>(w miesiącach)</t>
    </r>
  </si>
  <si>
    <t>UWAGA!</t>
  </si>
  <si>
    <t xml:space="preserve">Wykonawca uzupełnia formularz dla części, na którą składa ofertę. </t>
  </si>
  <si>
    <r>
      <t xml:space="preserve">Wartość brutto za cały okres obowiązywania umowy </t>
    </r>
    <r>
      <rPr>
        <sz val="9"/>
        <color theme="3"/>
        <rFont val="Calibri Light"/>
        <family val="2"/>
        <charset val="238"/>
      </rPr>
      <t>(kol. 8 x kol. 9)</t>
    </r>
  </si>
  <si>
    <t>ŁĄCZNIE CZĘŚĆ NR 1</t>
  </si>
  <si>
    <t>ŁĄCZNIE CZĘŚĆ NR 2</t>
  </si>
  <si>
    <r>
      <t>Wartość netto za 1 miesiąc</t>
    </r>
    <r>
      <rPr>
        <sz val="9"/>
        <color theme="3"/>
        <rFont val="Calibri Light"/>
        <family val="2"/>
        <charset val="238"/>
      </rPr>
      <t xml:space="preserve"> (kol. 4 x kol. 5)</t>
    </r>
  </si>
  <si>
    <r>
      <t xml:space="preserve">Wartość brutto za 1 miesiąc </t>
    </r>
    <r>
      <rPr>
        <sz val="9"/>
        <color theme="3"/>
        <rFont val="Calibri Light"/>
        <family val="2"/>
        <charset val="238"/>
      </rPr>
      <t>(kol. 6 + kol. 7)</t>
    </r>
  </si>
  <si>
    <r>
      <t xml:space="preserve">Wartość netto za cały okres obowiązywania umowy </t>
    </r>
    <r>
      <rPr>
        <sz val="9"/>
        <color theme="3"/>
        <rFont val="Calibri Light"/>
        <family val="2"/>
        <charset val="238"/>
      </rPr>
      <t>(kol. 6 x kol. 9)</t>
    </r>
  </si>
  <si>
    <t>Załącznik nr 3Ado SWZ</t>
  </si>
  <si>
    <t>RAZEM powierzchnia</t>
  </si>
  <si>
    <t>Sprzątanie budynku przy ul. Bagatela 12 IV p. w Warszawie zgodnie z OPZ</t>
  </si>
  <si>
    <t>Sprzątanie budynku przy ul. Krucza 50 w Warszawie zgodnie z OPZ</t>
  </si>
  <si>
    <t>ŁĄCZNIE CZĘŚĆ NR 3</t>
  </si>
  <si>
    <t>ŁĄCZNIE CZĘŚĆ NR 1A</t>
  </si>
  <si>
    <t>ŁĄCZNIE CZĘŚĆ NR 1+1A</t>
  </si>
  <si>
    <t>1A/Prawo opcji</t>
  </si>
  <si>
    <r>
      <t xml:space="preserve">Składając ofertę w postępowaniu prowadzonym w trybie podstawowym bez negocjacji na </t>
    </r>
    <r>
      <rPr>
        <b/>
        <sz val="11"/>
        <color theme="1"/>
        <rFont val="Calibri Light"/>
        <family val="2"/>
        <charset val="238"/>
      </rPr>
      <t xml:space="preserve">" „Świadczenie usługi sprzątania budynków Polskiej Agencji Inwestycji i Handlu S.A wraz z utrzymaniem czystości terenów przyległych, z podziałem na trzy części: 
–	Część nr 1 – dotyczy nieruchomości przy ul. Bagatela 12 w Warszawie, 
–	Część nr 2 – dotyczy nieruchomości przy Al. Stanów Zjednoczonych 53 
w Warszawie
– Część  nr 3 – dotyczy powierzchni biurowej przy ul. Kruczej 50 
w Warszawie”
nr referencyjny: DPZP.DA.24/20/2022/TP  ”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Calibri Light"/>
        <family val="2"/>
        <charset val="238"/>
      </rPr>
      <t xml:space="preserve">zobowiązujemy się zrealizować według cen podanych w poniższej tabeli: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</si>
</sst>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_-* #,##0.00\ [$zł-415]_-;\-* #,##0.00\ [$zł-415]_-;_-* &quot;-&quot;??\ [$zł-415]_-;_-@_-"/>
  </numFmts>
  <fonts count="21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 Light"/>
      <family val="2"/>
      <charset val="238"/>
    </font>
    <font>
      <sz val="9"/>
      <color rgb="FF000000"/>
      <name val="Calibri Light"/>
      <family val="2"/>
      <charset val="238"/>
    </font>
    <font>
      <vertAlign val="superscript"/>
      <sz val="9"/>
      <color rgb="FF000000"/>
      <name val="Calibri Light"/>
      <family val="2"/>
      <charset val="238"/>
    </font>
    <font>
      <sz val="7"/>
      <color theme="1"/>
      <name val="Calibri Light"/>
      <family val="2"/>
      <charset val="238"/>
    </font>
    <font>
      <b/>
      <sz val="9"/>
      <color theme="1"/>
      <name val="Calibri Light"/>
      <family val="2"/>
      <charset val="238"/>
    </font>
    <font>
      <b/>
      <sz val="11"/>
      <color theme="1"/>
      <name val="Calibri Light"/>
      <family val="2"/>
      <charset val="238"/>
    </font>
    <font>
      <sz val="11"/>
      <color theme="1"/>
      <name val="Calibri Light"/>
      <family val="2"/>
      <charset val="238"/>
    </font>
    <font>
      <sz val="10"/>
      <color theme="1"/>
      <name val="Calibri Light"/>
      <family val="2"/>
      <charset val="238"/>
    </font>
    <font>
      <i/>
      <sz val="7"/>
      <color rgb="FF000000"/>
      <name val="Calibri Light"/>
      <family val="2"/>
      <charset val="238"/>
    </font>
    <font>
      <i/>
      <sz val="11"/>
      <color theme="1"/>
      <name val="Calibri"/>
      <family val="2"/>
      <charset val="238"/>
      <scheme val="minor"/>
    </font>
    <font>
      <b/>
      <u/>
      <sz val="11"/>
      <color theme="1"/>
      <name val="Calibri Light"/>
      <family val="2"/>
      <charset val="238"/>
    </font>
    <font>
      <i/>
      <sz val="7"/>
      <color theme="1"/>
      <name val="Calibri Light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9"/>
      <color rgb="FF000000"/>
      <name val="Calibri Light"/>
      <family val="2"/>
      <charset val="238"/>
    </font>
    <font>
      <sz val="9"/>
      <name val="Calibri Light"/>
      <family val="2"/>
      <charset val="238"/>
    </font>
    <font>
      <sz val="9"/>
      <color theme="3"/>
      <name val="Calibri Light"/>
      <family val="2"/>
      <charset val="238"/>
    </font>
    <font>
      <b/>
      <sz val="9"/>
      <name val="Calibri Light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3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 vertical="top" wrapText="1"/>
    </xf>
    <xf numFmtId="0" fontId="9" fillId="2" borderId="8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2" fillId="2" borderId="13" xfId="0" applyFont="1" applyFill="1" applyBorder="1" applyAlignment="1">
      <alignment horizontal="center" vertical="top" wrapText="1"/>
    </xf>
    <xf numFmtId="0" fontId="10" fillId="0" borderId="0" xfId="0" applyFont="1" applyAlignment="1">
      <alignment horizontal="center" vertical="top"/>
    </xf>
    <xf numFmtId="166" fontId="1" fillId="0" borderId="3" xfId="0" applyNumberFormat="1" applyFont="1" applyBorder="1" applyAlignment="1">
      <alignment vertical="top" wrapText="1"/>
    </xf>
    <xf numFmtId="166" fontId="1" fillId="0" borderId="2" xfId="0" applyNumberFormat="1" applyFont="1" applyBorder="1" applyAlignment="1">
      <alignment vertical="top" wrapText="1"/>
    </xf>
    <xf numFmtId="166" fontId="1" fillId="0" borderId="1" xfId="0" applyNumberFormat="1" applyFont="1" applyBorder="1" applyAlignment="1">
      <alignment vertical="top" wrapText="1"/>
    </xf>
    <xf numFmtId="166" fontId="1" fillId="0" borderId="3" xfId="1" applyNumberFormat="1" applyFont="1" applyBorder="1" applyAlignment="1">
      <alignment vertical="top" wrapText="1"/>
    </xf>
    <xf numFmtId="166" fontId="1" fillId="0" borderId="1" xfId="1" applyNumberFormat="1" applyFont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8" fillId="0" borderId="0" xfId="0" applyFont="1" applyAlignment="1">
      <alignment horizontal="left" vertical="top"/>
    </xf>
    <xf numFmtId="166" fontId="5" fillId="0" borderId="3" xfId="0" applyNumberFormat="1" applyFont="1" applyBorder="1" applyAlignment="1">
      <alignment vertical="top" wrapText="1"/>
    </xf>
    <xf numFmtId="166" fontId="5" fillId="0" borderId="1" xfId="0" applyNumberFormat="1" applyFont="1" applyBorder="1" applyAlignment="1">
      <alignment vertical="top" wrapText="1"/>
    </xf>
    <xf numFmtId="166" fontId="5" fillId="0" borderId="2" xfId="0" applyNumberFormat="1" applyFont="1" applyBorder="1" applyAlignment="1">
      <alignment vertical="top" wrapText="1"/>
    </xf>
    <xf numFmtId="166" fontId="1" fillId="0" borderId="2" xfId="1" applyNumberFormat="1" applyFont="1" applyBorder="1" applyAlignment="1">
      <alignment vertical="top" wrapText="1"/>
    </xf>
    <xf numFmtId="0" fontId="2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166" fontId="16" fillId="0" borderId="0" xfId="1" applyNumberFormat="1" applyFont="1" applyFill="1" applyBorder="1" applyAlignment="1">
      <alignment horizontal="center" vertical="top" wrapText="1"/>
    </xf>
    <xf numFmtId="0" fontId="2" fillId="2" borderId="16" xfId="0" applyFont="1" applyFill="1" applyBorder="1" applyAlignment="1">
      <alignment horizontal="center" vertical="center" wrapText="1"/>
    </xf>
    <xf numFmtId="166" fontId="1" fillId="0" borderId="5" xfId="1" applyNumberFormat="1" applyFont="1" applyBorder="1" applyAlignment="1">
      <alignment vertical="top" wrapText="1"/>
    </xf>
    <xf numFmtId="166" fontId="1" fillId="0" borderId="22" xfId="1" applyNumberFormat="1" applyFont="1" applyBorder="1" applyAlignment="1">
      <alignment vertical="top" wrapText="1"/>
    </xf>
    <xf numFmtId="166" fontId="1" fillId="0" borderId="23" xfId="1" applyNumberFormat="1" applyFont="1" applyBorder="1" applyAlignment="1">
      <alignment vertical="top" wrapText="1"/>
    </xf>
    <xf numFmtId="166" fontId="1" fillId="0" borderId="26" xfId="1" applyNumberFormat="1" applyFont="1" applyBorder="1" applyAlignment="1">
      <alignment vertical="top" wrapText="1"/>
    </xf>
    <xf numFmtId="166" fontId="1" fillId="0" borderId="27" xfId="1" applyNumberFormat="1" applyFont="1" applyBorder="1" applyAlignment="1">
      <alignment vertical="top" wrapText="1"/>
    </xf>
    <xf numFmtId="0" fontId="5" fillId="2" borderId="14" xfId="0" applyFont="1" applyFill="1" applyBorder="1" applyAlignment="1">
      <alignment vertical="top" wrapText="1"/>
    </xf>
    <xf numFmtId="0" fontId="5" fillId="2" borderId="21" xfId="0" applyFont="1" applyFill="1" applyBorder="1" applyAlignment="1">
      <alignment vertical="top" wrapText="1"/>
    </xf>
    <xf numFmtId="0" fontId="5" fillId="2" borderId="10" xfId="0" applyFont="1" applyFill="1" applyBorder="1" applyAlignment="1">
      <alignment vertical="top" wrapText="1"/>
    </xf>
    <xf numFmtId="0" fontId="2" fillId="2" borderId="31" xfId="0" applyFont="1" applyFill="1" applyBorder="1" applyAlignment="1">
      <alignment horizontal="center" vertical="top" wrapText="1"/>
    </xf>
    <xf numFmtId="0" fontId="2" fillId="2" borderId="32" xfId="0" applyFont="1" applyFill="1" applyBorder="1" applyAlignment="1">
      <alignment horizontal="center" vertical="top" wrapText="1"/>
    </xf>
    <xf numFmtId="166" fontId="1" fillId="0" borderId="4" xfId="1" applyNumberFormat="1" applyFont="1" applyBorder="1" applyAlignment="1">
      <alignment vertical="top" wrapText="1"/>
    </xf>
    <xf numFmtId="166" fontId="1" fillId="0" borderId="6" xfId="1" applyNumberFormat="1" applyFont="1" applyBorder="1" applyAlignment="1">
      <alignment vertical="top" wrapText="1"/>
    </xf>
    <xf numFmtId="0" fontId="5" fillId="2" borderId="8" xfId="0" applyFont="1" applyFill="1" applyBorder="1" applyAlignment="1">
      <alignment vertical="top" wrapText="1"/>
    </xf>
    <xf numFmtId="166" fontId="1" fillId="0" borderId="27" xfId="1" applyNumberFormat="1" applyFont="1" applyBorder="1" applyAlignment="1">
      <alignment vertical="top" wrapText="1"/>
    </xf>
    <xf numFmtId="0" fontId="0" fillId="0" borderId="25" xfId="0" applyBorder="1" applyAlignment="1">
      <alignment vertical="top" wrapText="1"/>
    </xf>
    <xf numFmtId="166" fontId="1" fillId="0" borderId="2" xfId="0" applyNumberFormat="1" applyFont="1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18" fillId="3" borderId="4" xfId="0" applyFont="1" applyFill="1" applyBorder="1" applyAlignment="1">
      <alignment horizontal="right" vertical="top" wrapText="1" indent="1"/>
    </xf>
    <xf numFmtId="0" fontId="18" fillId="3" borderId="5" xfId="0" applyFont="1" applyFill="1" applyBorder="1" applyAlignment="1">
      <alignment horizontal="right" vertical="top" wrapText="1" indent="1"/>
    </xf>
    <xf numFmtId="0" fontId="18" fillId="3" borderId="29" xfId="0" applyFont="1" applyFill="1" applyBorder="1" applyAlignment="1">
      <alignment horizontal="right" vertical="top" wrapText="1" indent="1"/>
    </xf>
    <xf numFmtId="166" fontId="5" fillId="0" borderId="2" xfId="0" applyNumberFormat="1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166" fontId="1" fillId="0" borderId="18" xfId="1" applyNumberFormat="1" applyFont="1" applyBorder="1" applyAlignment="1">
      <alignment vertical="top" wrapText="1"/>
    </xf>
    <xf numFmtId="166" fontId="1" fillId="0" borderId="24" xfId="1" applyNumberFormat="1" applyFont="1" applyBorder="1" applyAlignment="1">
      <alignment vertical="top" wrapText="1"/>
    </xf>
    <xf numFmtId="166" fontId="1" fillId="0" borderId="28" xfId="1" applyNumberFormat="1" applyFont="1" applyBorder="1" applyAlignment="1">
      <alignment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166" fontId="1" fillId="0" borderId="2" xfId="1" applyNumberFormat="1" applyFont="1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20" fillId="2" borderId="20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12" fillId="0" borderId="0" xfId="0" applyFont="1" applyAlignment="1">
      <alignment horizontal="center" vertical="center" wrapText="1"/>
    </xf>
    <xf numFmtId="0" fontId="1" fillId="0" borderId="18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center" vertical="top" wrapText="1"/>
    </xf>
    <xf numFmtId="0" fontId="9" fillId="2" borderId="9" xfId="0" applyFont="1" applyFill="1" applyBorder="1" applyAlignment="1">
      <alignment horizontal="center" vertical="top" wrapText="1"/>
    </xf>
    <xf numFmtId="0" fontId="18" fillId="3" borderId="8" xfId="0" applyFont="1" applyFill="1" applyBorder="1" applyAlignment="1">
      <alignment horizontal="right" vertical="top" wrapText="1" indent="1"/>
    </xf>
    <xf numFmtId="0" fontId="18" fillId="3" borderId="9" xfId="0" applyFont="1" applyFill="1" applyBorder="1" applyAlignment="1">
      <alignment horizontal="right" vertical="top" wrapText="1" indent="1"/>
    </xf>
    <xf numFmtId="0" fontId="18" fillId="3" borderId="30" xfId="0" applyFont="1" applyFill="1" applyBorder="1" applyAlignment="1">
      <alignment horizontal="right" vertical="top" wrapText="1" indent="1"/>
    </xf>
    <xf numFmtId="0" fontId="5" fillId="2" borderId="14" xfId="0" applyFont="1" applyFill="1" applyBorder="1" applyAlignment="1">
      <alignment horizontal="right" vertical="top" wrapText="1"/>
    </xf>
    <xf numFmtId="0" fontId="5" fillId="2" borderId="15" xfId="0" applyFont="1" applyFill="1" applyBorder="1" applyAlignment="1">
      <alignment horizontal="right" vertical="top" wrapText="1"/>
    </xf>
    <xf numFmtId="165" fontId="5" fillId="4" borderId="3" xfId="1" applyNumberFormat="1" applyFont="1" applyFill="1" applyBorder="1" applyAlignment="1">
      <alignment horizontal="center" vertical="top" wrapText="1"/>
    </xf>
    <xf numFmtId="165" fontId="5" fillId="4" borderId="1" xfId="1" applyNumberFormat="1" applyFont="1" applyFill="1" applyBorder="1" applyAlignment="1">
      <alignment horizontal="center" vertical="top" wrapText="1"/>
    </xf>
    <xf numFmtId="165" fontId="5" fillId="4" borderId="2" xfId="1" applyNumberFormat="1" applyFont="1" applyFill="1" applyBorder="1" applyAlignment="1">
      <alignment horizontal="center" vertical="top" wrapText="1"/>
    </xf>
    <xf numFmtId="0" fontId="0" fillId="4" borderId="1" xfId="0" applyFill="1" applyBorder="1" applyAlignment="1">
      <alignment horizontal="center" vertical="top" wrapText="1"/>
    </xf>
    <xf numFmtId="0" fontId="0" fillId="4" borderId="2" xfId="0" applyFill="1" applyBorder="1" applyAlignment="1">
      <alignment horizontal="center" vertical="top" wrapText="1"/>
    </xf>
    <xf numFmtId="9" fontId="1" fillId="4" borderId="3" xfId="0" applyNumberFormat="1" applyFont="1" applyFill="1" applyBorder="1" applyAlignment="1">
      <alignment horizontal="center" vertical="top" wrapText="1"/>
    </xf>
    <xf numFmtId="9" fontId="1" fillId="4" borderId="1" xfId="0" applyNumberFormat="1" applyFont="1" applyFill="1" applyBorder="1" applyAlignment="1">
      <alignment horizontal="center" vertical="top" wrapText="1"/>
    </xf>
    <xf numFmtId="9" fontId="1" fillId="4" borderId="2" xfId="0" applyNumberFormat="1" applyFont="1" applyFill="1" applyBorder="1" applyAlignment="1">
      <alignment horizontal="center" vertical="top" wrapText="1"/>
    </xf>
    <xf numFmtId="9" fontId="1" fillId="4" borderId="2" xfId="0" applyNumberFormat="1" applyFont="1" applyFill="1" applyBorder="1" applyAlignment="1">
      <alignment horizontal="center" vertical="top" wrapText="1"/>
    </xf>
    <xf numFmtId="0" fontId="0" fillId="4" borderId="17" xfId="0" applyFill="1" applyBorder="1" applyAlignment="1">
      <alignment horizontal="center" vertical="top" wrapText="1"/>
    </xf>
    <xf numFmtId="0" fontId="0" fillId="4" borderId="3" xfId="0" applyFill="1" applyBorder="1" applyAlignment="1">
      <alignment horizontal="center" vertical="top" wrapText="1"/>
    </xf>
    <xf numFmtId="164" fontId="1" fillId="4" borderId="3" xfId="0" applyNumberFormat="1" applyFont="1" applyFill="1" applyBorder="1" applyAlignment="1">
      <alignment horizontal="left" vertical="top"/>
    </xf>
    <xf numFmtId="164" fontId="1" fillId="4" borderId="1" xfId="0" applyNumberFormat="1" applyFont="1" applyFill="1" applyBorder="1" applyAlignment="1">
      <alignment horizontal="center" vertical="top"/>
    </xf>
    <xf numFmtId="164" fontId="1" fillId="4" borderId="2" xfId="0" applyNumberFormat="1" applyFont="1" applyFill="1" applyBorder="1" applyAlignment="1">
      <alignment horizontal="center" vertical="top"/>
    </xf>
    <xf numFmtId="164" fontId="1" fillId="4" borderId="2" xfId="0" applyNumberFormat="1" applyFont="1" applyFill="1" applyBorder="1" applyAlignment="1">
      <alignment horizontal="center" vertical="top"/>
    </xf>
    <xf numFmtId="0" fontId="0" fillId="4" borderId="17" xfId="0" applyFill="1" applyBorder="1" applyAlignment="1">
      <alignment vertical="top"/>
    </xf>
    <xf numFmtId="164" fontId="1" fillId="4" borderId="3" xfId="0" applyNumberFormat="1" applyFont="1" applyFill="1" applyBorder="1" applyAlignment="1">
      <alignment horizontal="center" vertical="top"/>
    </xf>
    <xf numFmtId="0" fontId="0" fillId="4" borderId="3" xfId="0" applyFill="1" applyBorder="1" applyAlignment="1">
      <alignment vertical="top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CF9B1-EAFC-4887-933B-1A02BD53B671}">
  <dimension ref="A1:X30"/>
  <sheetViews>
    <sheetView tabSelected="1" topLeftCell="A7" workbookViewId="0">
      <selection activeCell="N25" sqref="N25"/>
    </sheetView>
  </sheetViews>
  <sheetFormatPr defaultColWidth="8.6640625" defaultRowHeight="14.4" x14ac:dyDescent="0.3"/>
  <cols>
    <col min="1" max="1" width="7.44140625" style="3" customWidth="1"/>
    <col min="2" max="2" width="20.109375" style="1" customWidth="1"/>
    <col min="3" max="3" width="17.33203125" style="1" customWidth="1"/>
    <col min="4" max="4" width="10.33203125" style="1" customWidth="1"/>
    <col min="5" max="5" width="2.44140625" style="1" bestFit="1" customWidth="1"/>
    <col min="6" max="6" width="8.6640625" style="1"/>
    <col min="7" max="7" width="10.88671875" style="1" customWidth="1"/>
    <col min="8" max="8" width="8.6640625" style="1"/>
    <col min="9" max="9" width="13" style="1" customWidth="1"/>
    <col min="10" max="10" width="12.6640625" style="1" customWidth="1"/>
    <col min="11" max="11" width="14.88671875" style="1" customWidth="1"/>
    <col min="12" max="12" width="17.44140625" style="1" customWidth="1"/>
    <col min="13" max="16384" width="8.6640625" style="1"/>
  </cols>
  <sheetData>
    <row r="1" spans="1:14" x14ac:dyDescent="0.3">
      <c r="K1" s="5" t="s">
        <v>27</v>
      </c>
    </row>
    <row r="3" spans="1:14" x14ac:dyDescent="0.3">
      <c r="A3" s="27" t="s">
        <v>6</v>
      </c>
    </row>
    <row r="4" spans="1:14" x14ac:dyDescent="0.3">
      <c r="A4" s="27" t="s">
        <v>7</v>
      </c>
    </row>
    <row r="5" spans="1:14" x14ac:dyDescent="0.3">
      <c r="A5" s="4"/>
      <c r="G5" s="2" t="s">
        <v>8</v>
      </c>
    </row>
    <row r="7" spans="1:14" ht="134.25" customHeight="1" thickBot="1" x14ac:dyDescent="0.35">
      <c r="A7" s="78" t="s">
        <v>35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9"/>
      <c r="N7" s="9"/>
    </row>
    <row r="8" spans="1:14" s="3" customFormat="1" ht="62.4" customHeight="1" x14ac:dyDescent="0.3">
      <c r="A8" s="11" t="s">
        <v>0</v>
      </c>
      <c r="B8" s="12" t="s">
        <v>1</v>
      </c>
      <c r="C8" s="12" t="s">
        <v>14</v>
      </c>
      <c r="D8" s="83" t="s">
        <v>17</v>
      </c>
      <c r="E8" s="83"/>
      <c r="F8" s="12" t="s">
        <v>11</v>
      </c>
      <c r="G8" s="12" t="s">
        <v>24</v>
      </c>
      <c r="H8" s="12" t="s">
        <v>2</v>
      </c>
      <c r="I8" s="12" t="s">
        <v>25</v>
      </c>
      <c r="J8" s="12" t="s">
        <v>18</v>
      </c>
      <c r="K8" s="12" t="s">
        <v>26</v>
      </c>
      <c r="L8" s="13" t="s">
        <v>21</v>
      </c>
    </row>
    <row r="9" spans="1:14" s="20" customFormat="1" ht="15" thickBot="1" x14ac:dyDescent="0.35">
      <c r="A9" s="15">
        <v>1</v>
      </c>
      <c r="B9" s="16">
        <f>A9+1</f>
        <v>2</v>
      </c>
      <c r="C9" s="16">
        <f t="shared" ref="C9:L9" si="0">B9+1</f>
        <v>3</v>
      </c>
      <c r="D9" s="84">
        <f t="shared" si="0"/>
        <v>4</v>
      </c>
      <c r="E9" s="84"/>
      <c r="F9" s="16">
        <f>D9+1</f>
        <v>5</v>
      </c>
      <c r="G9" s="16">
        <f t="shared" si="0"/>
        <v>6</v>
      </c>
      <c r="H9" s="16">
        <f t="shared" si="0"/>
        <v>7</v>
      </c>
      <c r="I9" s="16">
        <f t="shared" si="0"/>
        <v>8</v>
      </c>
      <c r="J9" s="16">
        <f t="shared" si="0"/>
        <v>9</v>
      </c>
      <c r="K9" s="16">
        <f t="shared" si="0"/>
        <v>10</v>
      </c>
      <c r="L9" s="17">
        <f t="shared" si="0"/>
        <v>11</v>
      </c>
    </row>
    <row r="10" spans="1:14" ht="24" customHeight="1" x14ac:dyDescent="0.3">
      <c r="A10" s="73">
        <v>1</v>
      </c>
      <c r="B10" s="80" t="s">
        <v>12</v>
      </c>
      <c r="C10" s="14" t="s">
        <v>3</v>
      </c>
      <c r="D10" s="90">
        <v>655.29999999999995</v>
      </c>
      <c r="E10" s="90"/>
      <c r="F10" s="28"/>
      <c r="G10" s="21"/>
      <c r="H10" s="95">
        <v>0.23</v>
      </c>
      <c r="I10" s="21"/>
      <c r="J10" s="101">
        <v>12</v>
      </c>
      <c r="K10" s="36"/>
      <c r="L10" s="37"/>
    </row>
    <row r="11" spans="1:14" ht="24" x14ac:dyDescent="0.3">
      <c r="A11" s="74"/>
      <c r="B11" s="81"/>
      <c r="C11" s="10" t="s">
        <v>5</v>
      </c>
      <c r="D11" s="91">
        <v>160</v>
      </c>
      <c r="E11" s="91"/>
      <c r="F11" s="29"/>
      <c r="G11" s="23"/>
      <c r="H11" s="96">
        <v>0.08</v>
      </c>
      <c r="I11" s="23"/>
      <c r="J11" s="102">
        <v>12</v>
      </c>
      <c r="K11" s="25"/>
      <c r="L11" s="38"/>
    </row>
    <row r="12" spans="1:14" ht="15" thickBot="1" x14ac:dyDescent="0.35">
      <c r="A12" s="74"/>
      <c r="B12" s="18"/>
      <c r="C12" s="18" t="s">
        <v>28</v>
      </c>
      <c r="D12" s="92">
        <f>D10+D11</f>
        <v>815.3</v>
      </c>
      <c r="E12" s="92"/>
      <c r="F12" s="30"/>
      <c r="G12" s="22"/>
      <c r="H12" s="97"/>
      <c r="I12" s="22"/>
      <c r="J12" s="103"/>
      <c r="K12" s="31"/>
      <c r="L12" s="38"/>
    </row>
    <row r="13" spans="1:14" ht="15" thickBot="1" x14ac:dyDescent="0.35">
      <c r="A13" s="19"/>
      <c r="B13" s="88" t="s">
        <v>22</v>
      </c>
      <c r="C13" s="88"/>
      <c r="D13" s="88"/>
      <c r="E13" s="88"/>
      <c r="F13" s="88"/>
      <c r="G13" s="88"/>
      <c r="H13" s="88"/>
      <c r="I13" s="88"/>
      <c r="J13" s="89"/>
      <c r="K13" s="41"/>
      <c r="L13" s="42"/>
    </row>
    <row r="14" spans="1:14" ht="15.75" customHeight="1" x14ac:dyDescent="0.3">
      <c r="A14" s="75" t="s">
        <v>34</v>
      </c>
      <c r="B14" s="61" t="s">
        <v>29</v>
      </c>
      <c r="C14" s="63" t="s">
        <v>3</v>
      </c>
      <c r="D14" s="91">
        <v>574</v>
      </c>
      <c r="E14" s="93"/>
      <c r="F14" s="56"/>
      <c r="G14" s="51"/>
      <c r="H14" s="98">
        <v>0.23</v>
      </c>
      <c r="I14" s="51"/>
      <c r="J14" s="104">
        <v>12</v>
      </c>
      <c r="K14" s="58"/>
      <c r="L14" s="59"/>
    </row>
    <row r="15" spans="1:14" ht="30" customHeight="1" thickBot="1" x14ac:dyDescent="0.35">
      <c r="A15" s="76"/>
      <c r="B15" s="62"/>
      <c r="C15" s="64"/>
      <c r="D15" s="94"/>
      <c r="E15" s="94"/>
      <c r="F15" s="52"/>
      <c r="G15" s="52"/>
      <c r="H15" s="99"/>
      <c r="I15" s="52"/>
      <c r="J15" s="105"/>
      <c r="K15" s="57"/>
      <c r="L15" s="60"/>
    </row>
    <row r="16" spans="1:14" x14ac:dyDescent="0.3">
      <c r="A16" s="44"/>
      <c r="B16" s="53" t="s">
        <v>32</v>
      </c>
      <c r="C16" s="54"/>
      <c r="D16" s="54"/>
      <c r="E16" s="54"/>
      <c r="F16" s="54"/>
      <c r="G16" s="54"/>
      <c r="H16" s="54"/>
      <c r="I16" s="54"/>
      <c r="J16" s="55"/>
      <c r="K16" s="46"/>
      <c r="L16" s="47"/>
    </row>
    <row r="17" spans="1:24" ht="15" thickBot="1" x14ac:dyDescent="0.35">
      <c r="A17" s="45"/>
      <c r="B17" s="85" t="s">
        <v>33</v>
      </c>
      <c r="C17" s="86"/>
      <c r="D17" s="86"/>
      <c r="E17" s="86"/>
      <c r="F17" s="86"/>
      <c r="G17" s="86"/>
      <c r="H17" s="86"/>
      <c r="I17" s="86"/>
      <c r="J17" s="87"/>
      <c r="K17" s="48"/>
      <c r="L17" s="43"/>
    </row>
    <row r="18" spans="1:24" ht="24" x14ac:dyDescent="0.3">
      <c r="A18" s="70">
        <v>2</v>
      </c>
      <c r="B18" s="81" t="s">
        <v>13</v>
      </c>
      <c r="C18" s="14" t="s">
        <v>4</v>
      </c>
      <c r="D18" s="90">
        <v>1518</v>
      </c>
      <c r="E18" s="90"/>
      <c r="F18" s="28"/>
      <c r="G18" s="21"/>
      <c r="H18" s="95">
        <v>0.23</v>
      </c>
      <c r="I18" s="21"/>
      <c r="J18" s="106">
        <v>12</v>
      </c>
      <c r="K18" s="24"/>
      <c r="L18" s="39"/>
    </row>
    <row r="19" spans="1:24" ht="24" x14ac:dyDescent="0.3">
      <c r="A19" s="71"/>
      <c r="B19" s="63"/>
      <c r="C19" s="10" t="s">
        <v>15</v>
      </c>
      <c r="D19" s="91">
        <v>2372</v>
      </c>
      <c r="E19" s="91"/>
      <c r="F19" s="29"/>
      <c r="G19" s="23"/>
      <c r="H19" s="96">
        <v>0.08</v>
      </c>
      <c r="I19" s="23"/>
      <c r="J19" s="102">
        <v>12</v>
      </c>
      <c r="K19" s="25"/>
      <c r="L19" s="38"/>
    </row>
    <row r="20" spans="1:24" ht="24" x14ac:dyDescent="0.3">
      <c r="A20" s="72"/>
      <c r="B20" s="82"/>
      <c r="C20" s="18" t="s">
        <v>16</v>
      </c>
      <c r="D20" s="92">
        <v>1100</v>
      </c>
      <c r="E20" s="92"/>
      <c r="F20" s="30"/>
      <c r="G20" s="22"/>
      <c r="H20" s="97">
        <v>0.08</v>
      </c>
      <c r="I20" s="22"/>
      <c r="J20" s="103">
        <v>12</v>
      </c>
      <c r="K20" s="31"/>
      <c r="L20" s="40"/>
    </row>
    <row r="21" spans="1:24" ht="15" thickBot="1" x14ac:dyDescent="0.35">
      <c r="A21" s="35"/>
      <c r="B21" s="10"/>
      <c r="C21" s="18" t="s">
        <v>28</v>
      </c>
      <c r="D21" s="91">
        <f>SUM(D18:E20)</f>
        <v>4990</v>
      </c>
      <c r="E21" s="91"/>
      <c r="F21" s="29"/>
      <c r="G21" s="23"/>
      <c r="H21" s="96"/>
      <c r="I21" s="23"/>
      <c r="J21" s="102"/>
      <c r="K21" s="25"/>
      <c r="L21" s="38"/>
    </row>
    <row r="22" spans="1:24" ht="15" thickBot="1" x14ac:dyDescent="0.35">
      <c r="A22" s="19"/>
      <c r="B22" s="88" t="s">
        <v>23</v>
      </c>
      <c r="C22" s="88"/>
      <c r="D22" s="88"/>
      <c r="E22" s="88"/>
      <c r="F22" s="88"/>
      <c r="G22" s="88"/>
      <c r="H22" s="88"/>
      <c r="I22" s="88"/>
      <c r="J22" s="89"/>
      <c r="K22" s="41"/>
      <c r="L22" s="42"/>
      <c r="M22" s="32"/>
      <c r="N22" s="33"/>
      <c r="O22" s="33"/>
      <c r="P22" s="33"/>
      <c r="Q22" s="33"/>
      <c r="R22" s="33"/>
      <c r="S22" s="33"/>
      <c r="T22" s="33"/>
      <c r="U22" s="33"/>
      <c r="V22" s="33"/>
      <c r="W22" s="34"/>
      <c r="X22" s="34"/>
    </row>
    <row r="23" spans="1:24" ht="35.25" customHeight="1" x14ac:dyDescent="0.3">
      <c r="A23" s="65">
        <v>3</v>
      </c>
      <c r="B23" s="63" t="s">
        <v>30</v>
      </c>
      <c r="C23" s="63" t="s">
        <v>3</v>
      </c>
      <c r="D23" s="91">
        <v>2071.85</v>
      </c>
      <c r="E23" s="93"/>
      <c r="F23" s="56"/>
      <c r="G23" s="51"/>
      <c r="H23" s="98">
        <v>0.23</v>
      </c>
      <c r="I23" s="51"/>
      <c r="J23" s="104">
        <v>12</v>
      </c>
      <c r="K23" s="68"/>
      <c r="L23" s="49"/>
      <c r="M23" s="32"/>
      <c r="N23" s="33"/>
      <c r="O23" s="33"/>
      <c r="P23" s="33"/>
      <c r="Q23" s="33"/>
      <c r="R23" s="33"/>
      <c r="S23" s="33"/>
      <c r="T23" s="33"/>
      <c r="U23" s="33"/>
      <c r="V23" s="33"/>
      <c r="W23" s="34"/>
      <c r="X23" s="34"/>
    </row>
    <row r="24" spans="1:24" ht="15" thickBot="1" x14ac:dyDescent="0.35">
      <c r="A24" s="66"/>
      <c r="B24" s="63"/>
      <c r="C24" s="67"/>
      <c r="D24" s="93"/>
      <c r="E24" s="93"/>
      <c r="F24" s="57"/>
      <c r="G24" s="57"/>
      <c r="H24" s="100"/>
      <c r="I24" s="57"/>
      <c r="J24" s="107"/>
      <c r="K24" s="69"/>
      <c r="L24" s="50"/>
    </row>
    <row r="25" spans="1:24" ht="15" thickBot="1" x14ac:dyDescent="0.35">
      <c r="A25" s="19"/>
      <c r="B25" s="88" t="s">
        <v>31</v>
      </c>
      <c r="C25" s="88"/>
      <c r="D25" s="88"/>
      <c r="E25" s="88"/>
      <c r="F25" s="88"/>
      <c r="G25" s="88"/>
      <c r="H25" s="88"/>
      <c r="I25" s="88"/>
      <c r="J25" s="89"/>
      <c r="K25" s="77"/>
      <c r="L25" s="77"/>
    </row>
    <row r="26" spans="1:24" x14ac:dyDescent="0.3">
      <c r="B26" s="1" t="s">
        <v>19</v>
      </c>
    </row>
    <row r="27" spans="1:24" x14ac:dyDescent="0.3">
      <c r="B27" s="6" t="s">
        <v>20</v>
      </c>
    </row>
    <row r="28" spans="1:24" x14ac:dyDescent="0.3">
      <c r="B28" s="7"/>
    </row>
    <row r="29" spans="1:24" ht="30" customHeight="1" x14ac:dyDescent="0.3">
      <c r="A29" s="8"/>
      <c r="J29" s="8" t="s">
        <v>9</v>
      </c>
      <c r="M29" s="26"/>
      <c r="N29" s="26"/>
      <c r="O29" s="26"/>
      <c r="P29" s="26"/>
    </row>
    <row r="30" spans="1:24" x14ac:dyDescent="0.3">
      <c r="I30" s="79" t="s">
        <v>10</v>
      </c>
      <c r="J30" s="79"/>
      <c r="K30" s="79"/>
      <c r="L30" s="26"/>
    </row>
  </sheetData>
  <mergeCells count="43">
    <mergeCell ref="K25:L25"/>
    <mergeCell ref="A7:L7"/>
    <mergeCell ref="I30:K30"/>
    <mergeCell ref="B10:B11"/>
    <mergeCell ref="B18:B20"/>
    <mergeCell ref="D8:E8"/>
    <mergeCell ref="D9:E9"/>
    <mergeCell ref="D10:E10"/>
    <mergeCell ref="D11:E11"/>
    <mergeCell ref="D18:E18"/>
    <mergeCell ref="D19:E19"/>
    <mergeCell ref="D20:E20"/>
    <mergeCell ref="B17:J17"/>
    <mergeCell ref="B22:J22"/>
    <mergeCell ref="B13:J13"/>
    <mergeCell ref="B25:J25"/>
    <mergeCell ref="A18:A20"/>
    <mergeCell ref="D12:E12"/>
    <mergeCell ref="D21:E21"/>
    <mergeCell ref="H14:H15"/>
    <mergeCell ref="I14:I15"/>
    <mergeCell ref="A10:A12"/>
    <mergeCell ref="A14:A15"/>
    <mergeCell ref="A23:A24"/>
    <mergeCell ref="B23:B24"/>
    <mergeCell ref="C23:C24"/>
    <mergeCell ref="D23:E24"/>
    <mergeCell ref="K23:K24"/>
    <mergeCell ref="L23:L24"/>
    <mergeCell ref="G14:G15"/>
    <mergeCell ref="B16:J16"/>
    <mergeCell ref="F23:F24"/>
    <mergeCell ref="G23:G24"/>
    <mergeCell ref="H23:H24"/>
    <mergeCell ref="I23:I24"/>
    <mergeCell ref="J23:J24"/>
    <mergeCell ref="K14:K15"/>
    <mergeCell ref="L14:L15"/>
    <mergeCell ref="J14:J15"/>
    <mergeCell ref="B14:B15"/>
    <mergeCell ref="C14:C15"/>
    <mergeCell ref="D14:E15"/>
    <mergeCell ref="F14:F15"/>
  </mergeCells>
  <phoneticPr fontId="14" type="noConversion"/>
  <pageMargins left="0.19685039370078741" right="0.19685039370078741" top="0.19685039370078741" bottom="0.19685039370078741" header="0" footer="0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 Ornatowski</dc:creator>
  <cp:lastModifiedBy>Anna Karpeta-Stasiak</cp:lastModifiedBy>
  <cp:lastPrinted>2022-09-06T09:19:46Z</cp:lastPrinted>
  <dcterms:created xsi:type="dcterms:W3CDTF">2021-07-16T12:56:57Z</dcterms:created>
  <dcterms:modified xsi:type="dcterms:W3CDTF">2022-09-28T10:55:50Z</dcterms:modified>
</cp:coreProperties>
</file>